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azzadomenico\Documents\LAVORONI\COMITATO\2020\4 (23 aprile)\7) PROGETTI\"/>
    </mc:Choice>
  </mc:AlternateContent>
  <xr:revisionPtr revIDLastSave="0" documentId="13_ncr:1_{0229505B-D228-4932-A8AF-8B79E052FB03}" xr6:coauthVersionLast="45" xr6:coauthVersionMax="45" xr10:uidLastSave="{00000000-0000-0000-0000-000000000000}"/>
  <bookViews>
    <workbookView xWindow="-108" yWindow="-108" windowWidth="23256" windowHeight="13176" xr2:uid="{7C712210-37A0-466D-BFBC-D1258476C8CE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1" l="1"/>
  <c r="E34" i="1" s="1"/>
  <c r="E31" i="1"/>
  <c r="E27" i="1" l="1"/>
</calcChain>
</file>

<file path=xl/sharedStrings.xml><?xml version="1.0" encoding="utf-8"?>
<sst xmlns="http://schemas.openxmlformats.org/spreadsheetml/2006/main" count="151" uniqueCount="95">
  <si>
    <t>c.p.</t>
  </si>
  <si>
    <t>RUP</t>
  </si>
  <si>
    <t>DL</t>
  </si>
  <si>
    <t>AFFIDAMENTO</t>
  </si>
  <si>
    <t>NOTE</t>
  </si>
  <si>
    <t>descrizione</t>
  </si>
  <si>
    <t>luogo</t>
  </si>
  <si>
    <t>importo (iva compresa)</t>
  </si>
  <si>
    <t>010/16/00</t>
  </si>
  <si>
    <t>CARPI (MO)</t>
  </si>
  <si>
    <t>ING.TORRI</t>
  </si>
  <si>
    <t>ING.MOCCI</t>
  </si>
  <si>
    <t>Deliberare:  progetto, DL, procedure di gara</t>
  </si>
  <si>
    <t>027/20/00</t>
  </si>
  <si>
    <t>ING.ZANETTI</t>
  </si>
  <si>
    <t>CASTELNOVO DI SOTTO (RE)</t>
  </si>
  <si>
    <t>Deliberare:  progetto, DL, affidamenti diretti</t>
  </si>
  <si>
    <t>p.a. Bartoli</t>
  </si>
  <si>
    <t>fornitura sabbia - FLUMAR srl - € 2.550,00+ iva</t>
  </si>
  <si>
    <t>fornitura tubi - Nuova Vimaplast srl - € 6.336,00+ iva</t>
  </si>
  <si>
    <t>fornitura pozzetti - Super Blok Piccinini srl - € 1.965 + iva</t>
  </si>
  <si>
    <t>043/20/00</t>
  </si>
  <si>
    <t>PALAGANO (MO)</t>
  </si>
  <si>
    <t>GEOM.BALLATI</t>
  </si>
  <si>
    <t>056/20/00</t>
  </si>
  <si>
    <t>CASTELNOVO NE' MONTI (RE)</t>
  </si>
  <si>
    <t>GEOM.MORELLI</t>
  </si>
  <si>
    <t>058/20/00</t>
  </si>
  <si>
    <t>VETTO (RE)</t>
  </si>
  <si>
    <t>GEOM.FURLONI</t>
  </si>
  <si>
    <t>097/20/00</t>
  </si>
  <si>
    <t>098/20/00</t>
  </si>
  <si>
    <t>100/20/00</t>
  </si>
  <si>
    <t>BAISO (RE)</t>
  </si>
  <si>
    <t>GEOM.FAVALI</t>
  </si>
  <si>
    <t>101/20/00</t>
  </si>
  <si>
    <t>102/20/00</t>
  </si>
  <si>
    <t>103/20/00</t>
  </si>
  <si>
    <t>VIANO (RE)</t>
  </si>
  <si>
    <t>VENTASSO (RE)</t>
  </si>
  <si>
    <t>104/20/00</t>
  </si>
  <si>
    <t>105/20/00</t>
  </si>
  <si>
    <t>VETTO (RE) E CANOSSA (RE</t>
  </si>
  <si>
    <t>SAN POLO D'ENZA (RE)</t>
  </si>
  <si>
    <t>106/20/00</t>
  </si>
  <si>
    <t>DOTT.RUFFINI</t>
  </si>
  <si>
    <t>QUATTRO CASTELLA (RE)</t>
  </si>
  <si>
    <t>107/20/00</t>
  </si>
  <si>
    <t>FRASSINORO, MONTEFIORINO, PALAGANO E PRIGNANO S/S (MO)</t>
  </si>
  <si>
    <t>GEOM.NANNETTI</t>
  </si>
  <si>
    <t>109/20/00</t>
  </si>
  <si>
    <t>SERRAMAZZONI, POLINAGO, PAVULLO N/F, LAMA MOCOGNO (MO)</t>
  </si>
  <si>
    <t>111/20/00</t>
  </si>
  <si>
    <r>
      <t xml:space="preserve">LAVORI DI DEMOLIZIONE E RICOSTRUZIONE MAGAZZINO PRESSO </t>
    </r>
    <r>
      <rPr>
        <b/>
        <sz val="11"/>
        <color theme="1"/>
        <rFont val="Calibri"/>
        <family val="2"/>
        <scheme val="minor"/>
      </rPr>
      <t>CASA DI GUARDIA DI GARGALLO IN COMUNE DI CARPI (MO)</t>
    </r>
    <r>
      <rPr>
        <sz val="11"/>
        <color theme="1"/>
        <rFont val="Calibri"/>
        <family val="2"/>
        <scheme val="minor"/>
      </rPr>
      <t>-OPERE DI RICOSTRUZIONE POST SISMA -FONDI ASSICURAZIONE - 2° STRALCIO: REALIZZAZIONE OPERE CIVILIDEMOLIZIONI,FONDAZIONI, IMPIANTISTICA E FINITURE INTERNE ED ESTERNE</t>
    </r>
  </si>
  <si>
    <r>
      <t xml:space="preserve">TOMBAMENTO </t>
    </r>
    <r>
      <rPr>
        <b/>
        <sz val="11"/>
        <color theme="1"/>
        <rFont val="Calibri"/>
        <family val="2"/>
        <scheme val="minor"/>
      </rPr>
      <t xml:space="preserve">IRRIGATORIO BAIOCCA </t>
    </r>
  </si>
  <si>
    <r>
      <t xml:space="preserve">MANUTENZIONE CON FONDI REGIONALI ANNUALITÀ 2020:Lavori di manutenzione straordinaria alla strada pubblica </t>
    </r>
    <r>
      <rPr>
        <b/>
        <sz val="11"/>
        <color theme="1"/>
        <rFont val="Calibri"/>
        <family val="2"/>
        <scheme val="minor"/>
      </rPr>
      <t>via Sassorosso in comune di Palagano</t>
    </r>
    <r>
      <rPr>
        <sz val="11"/>
        <color theme="1"/>
        <rFont val="Calibri"/>
        <family val="2"/>
        <scheme val="minor"/>
      </rPr>
      <t xml:space="preserve"> in provincia di Modena, codice BC20T01 Fondi Regionali L.R: 42/84</t>
    </r>
  </si>
  <si>
    <r>
      <t>PIANO DEGLI INTERVENTI RELATIVI AGLI EVENTI METEREOLOGICI Giugno,Luglio,Agosto 2017,OCDPC 511/2018; 8-12 Dicembre 2017 – OCDPC 503/2018; 2 febbraio 19 Marzo 2018 OCDPC 533/2018; 27 Ottobre 5 Novembre 2018 OCDPC 558/2018 Annualità 2020. Lavori  di ripristino e messa in sicurezza della st</t>
    </r>
    <r>
      <rPr>
        <b/>
        <sz val="11"/>
        <color theme="1"/>
        <rFont val="Calibri"/>
        <family val="2"/>
        <scheme val="minor"/>
      </rPr>
      <t>rada fondovalle Maillo</t>
    </r>
    <r>
      <rPr>
        <sz val="11"/>
        <color theme="1"/>
        <rFont val="Calibri"/>
        <family val="2"/>
        <scheme val="minor"/>
      </rPr>
      <t xml:space="preserve"> OCDPC. 533/2018 Rif. 16056. in </t>
    </r>
    <r>
      <rPr>
        <b/>
        <sz val="11"/>
        <color theme="1"/>
        <rFont val="Calibri"/>
        <family val="2"/>
        <scheme val="minor"/>
      </rPr>
      <t>Comune di Castelnovo né Monti (RE)</t>
    </r>
  </si>
  <si>
    <r>
      <t>Piano degli interventi urgenti relativi agli eventi meteorologici giugno, luglio, agosto 2017 - OCDPC 511/2018; 8-12 Dicembre 2017 - OCDPC 503/2018; 2 febbraio - 19 marzo 2018 - OCDPC 533/2018; 27 ottobre - 05 novembre 2018 - OCDPC 558/2018; - ANNUALITA' 2020 - RIPRISTINO E MESSA IN SICUREZZA DELLA S</t>
    </r>
    <r>
      <rPr>
        <b/>
        <sz val="11"/>
        <color rgb="FF000000"/>
        <rFont val="Calibri"/>
        <family val="2"/>
        <scheme val="minor"/>
      </rPr>
      <t>TRADA DI BONIFICA ROSIGNETO - VOGILATO</t>
    </r>
    <r>
      <rPr>
        <sz val="11"/>
        <color rgb="FF000000"/>
        <rFont val="Calibri"/>
        <family val="2"/>
        <scheme val="minor"/>
      </rPr>
      <t xml:space="preserve"> - OCDPC 503/2018 - Rif. 16058</t>
    </r>
  </si>
  <si>
    <r>
      <t>MANUTENZIONE STRAORDINARIA PER L’ANNUALITA’ 2020 ALLE OO.PP DI BONIFICA MONTANA. Lavori  sistemazione  delle strade pubbliche via B</t>
    </r>
    <r>
      <rPr>
        <b/>
        <sz val="11"/>
        <color theme="1"/>
        <rFont val="Calibri"/>
        <family val="2"/>
        <scheme val="minor"/>
      </rPr>
      <t>erzana, via Fariolo-Caneti, loc. Croce-Grotte-Monte Biancano e via Costà dè Grassi in Comune di Castelnovo né Monti (RE)</t>
    </r>
    <r>
      <rPr>
        <sz val="11"/>
        <color theme="1"/>
        <rFont val="Calibri"/>
        <family val="2"/>
        <scheme val="minor"/>
      </rPr>
      <t>.</t>
    </r>
  </si>
  <si>
    <t>062/20/00</t>
  </si>
  <si>
    <t>TIZZANO VAL PARMA (PR)</t>
  </si>
  <si>
    <t xml:space="preserve">Dott RUFFINI </t>
  </si>
  <si>
    <t>063/20/00</t>
  </si>
  <si>
    <t>065/20/00</t>
  </si>
  <si>
    <t>081/20/00</t>
  </si>
  <si>
    <t>CASALGRANDE (RE)</t>
  </si>
  <si>
    <t>116/20/00</t>
  </si>
  <si>
    <t>ALBINEA (RE)</t>
  </si>
  <si>
    <t xml:space="preserve">DOTT. BARICCA </t>
  </si>
  <si>
    <t>Deliberare:  progetto, DL,</t>
  </si>
  <si>
    <r>
      <t>Ricostruzione delle sponde del</t>
    </r>
    <r>
      <rPr>
        <b/>
        <sz val="11"/>
        <color theme="1"/>
        <rFont val="Calibri"/>
        <family val="2"/>
        <scheme val="minor"/>
      </rPr>
      <t xml:space="preserve"> Rio Canalazzo</t>
    </r>
    <r>
      <rPr>
        <sz val="11"/>
        <color theme="1"/>
        <rFont val="Calibri"/>
        <family val="2"/>
        <scheme val="minor"/>
      </rPr>
      <t>, erose dagli eventi di piena del 5-6 maggio e 10-12 maggio 2019. Comune di Casalgrande (RE).</t>
    </r>
  </si>
  <si>
    <r>
      <t xml:space="preserve">Lavori di regimazione idraulica e consolidamento versanti a valle della </t>
    </r>
    <r>
      <rPr>
        <b/>
        <sz val="11"/>
        <color theme="1"/>
        <rFont val="Calibri"/>
        <family val="2"/>
        <scheme val="minor"/>
      </rPr>
      <t>strada pubblica Lagrimone – Moragnano</t>
    </r>
    <r>
      <rPr>
        <sz val="11"/>
        <color theme="1"/>
        <rFont val="Calibri"/>
        <family val="2"/>
        <scheme val="minor"/>
      </rPr>
      <t xml:space="preserve"> in Comune di Tizzano (PR) in località via Bruno Bocconi.</t>
    </r>
  </si>
  <si>
    <r>
      <t xml:space="preserve">Lavori di regimazione idraulica nel </t>
    </r>
    <r>
      <rPr>
        <b/>
        <sz val="11"/>
        <color theme="1"/>
        <rFont val="Calibri"/>
        <family val="2"/>
        <scheme val="minor"/>
      </rPr>
      <t>Rio Bottazzo a monte dell'abitato di Rusin</t>
    </r>
    <r>
      <rPr>
        <sz val="11"/>
        <color theme="1"/>
        <rFont val="Calibri"/>
        <family val="2"/>
        <scheme val="minor"/>
      </rPr>
      <t>o in Comune di Tizzano Val Parma</t>
    </r>
  </si>
  <si>
    <r>
      <t xml:space="preserve">Lavori di regimazione idraulica in località </t>
    </r>
    <r>
      <rPr>
        <b/>
        <sz val="11"/>
        <color theme="1"/>
        <rFont val="Calibri"/>
        <family val="2"/>
        <scheme val="minor"/>
      </rPr>
      <t>Capriglio</t>
    </r>
  </si>
  <si>
    <r>
      <t xml:space="preserve">MANUTENZIONE STRAORDINARIA PER L’ANNUALITA’ 2020 ALLE OO.PP DI BONIFICA MONTANA. Lavori  sistemazione  delle </t>
    </r>
    <r>
      <rPr>
        <b/>
        <sz val="11"/>
        <color theme="1"/>
        <rFont val="Calibri"/>
        <family val="2"/>
        <scheme val="minor"/>
      </rPr>
      <t>strade pubbliche via Barcaroli e via Lorano</t>
    </r>
    <r>
      <rPr>
        <sz val="11"/>
        <color theme="1"/>
        <rFont val="Calibri"/>
        <family val="2"/>
        <scheme val="minor"/>
      </rPr>
      <t xml:space="preserve">, in Comune di Castellarano e sistemazione strade </t>
    </r>
    <r>
      <rPr>
        <b/>
        <sz val="11"/>
        <color theme="1"/>
        <rFont val="Calibri"/>
        <family val="2"/>
        <scheme val="minor"/>
      </rPr>
      <t>via Monteduro via Casa Juda e via del Vallo</t>
    </r>
    <r>
      <rPr>
        <sz val="11"/>
        <color theme="1"/>
        <rFont val="Calibri"/>
        <family val="2"/>
        <scheme val="minor"/>
      </rPr>
      <t xml:space="preserve"> in Comune di Vezzano sul Crostolo (RE).</t>
    </r>
  </si>
  <si>
    <r>
      <t xml:space="preserve">MANUTENZIONE STRAORDINARIA OO.PP. DI BONIFICA MONTANA  Annualità2020.SISTEMAZIONE </t>
    </r>
    <r>
      <rPr>
        <b/>
        <sz val="11"/>
        <color theme="1"/>
        <rFont val="Calibri"/>
        <family val="2"/>
        <scheme val="minor"/>
      </rPr>
      <t>STRADE PUBBLICHE E REGIMAZIONI IDRAULICHE NELLE LOCALITA' DI SAN ROMANO, PADERNA, VISIGNOLO</t>
    </r>
    <r>
      <rPr>
        <sz val="11"/>
        <color theme="1"/>
        <rFont val="Calibri"/>
        <family val="2"/>
        <scheme val="minor"/>
      </rPr>
      <t xml:space="preserve"> IN COMUNE DI BAISO PROVINCIA DI REGGIO EMILIA</t>
    </r>
  </si>
  <si>
    <r>
      <t xml:space="preserve">MANUTENZIONE STRAORDINARIA OO.PP. DI BONIFICA MONTANA Annualità2020.SISTEMAZIONE </t>
    </r>
    <r>
      <rPr>
        <b/>
        <sz val="11"/>
        <color theme="1"/>
        <rFont val="Calibri"/>
        <family val="2"/>
        <scheme val="minor"/>
      </rPr>
      <t>STRADE PUBBLICHE E REGIMAZIONI IDRAULICHE NELLE LOCALITA' CÀ SCHIAVINO, CALDIANO, CÀ BERTACCHI, SAN PIETRO I</t>
    </r>
    <r>
      <rPr>
        <sz val="11"/>
        <color theme="1"/>
        <rFont val="Calibri"/>
        <family val="2"/>
        <scheme val="minor"/>
      </rPr>
      <t>N COMUNE DI VIANO PROVINCIA DI REGGIO EMILIA</t>
    </r>
  </si>
  <si>
    <r>
      <t>MANUTENZIONE STRAORDINARIA OO.PP. DI BONIFICA MONTANA Annualità2020.SISTEMAZIONE ST</t>
    </r>
    <r>
      <rPr>
        <b/>
        <sz val="11"/>
        <color theme="1"/>
        <rFont val="Calibri"/>
        <family val="2"/>
        <scheme val="minor"/>
      </rPr>
      <t>RADE PUBBLICHE E REGIMAZIONI IDRAULICHE NELLE LOCALITA' GIARDINO, CINQUECERRI, SCALUCCHIA, VALLISNERA</t>
    </r>
    <r>
      <rPr>
        <sz val="11"/>
        <color theme="1"/>
        <rFont val="Calibri"/>
        <family val="2"/>
        <scheme val="minor"/>
      </rPr>
      <t xml:space="preserve"> IN COMUNE DI VENTASSO  PROVINCIA DI REGGIO EMILIA.</t>
    </r>
  </si>
  <si>
    <r>
      <t>MANUTENZIONE STRAORDINARIA OO.PP. DI BONIFICA MONTANA  Annualità2020.SISTEMAZIONE STRADE PUBBLICHE E REGIMAZIONI IDRAULICHE NELLE LOCALITA' T</t>
    </r>
    <r>
      <rPr>
        <b/>
        <sz val="11"/>
        <color theme="1"/>
        <rFont val="Calibri"/>
        <family val="2"/>
        <scheme val="minor"/>
      </rPr>
      <t>ALADA, CERVAREZZA, GAZZOLO, BANDITA</t>
    </r>
    <r>
      <rPr>
        <sz val="11"/>
        <color theme="1"/>
        <rFont val="Calibri"/>
        <family val="2"/>
        <scheme val="minor"/>
      </rPr>
      <t xml:space="preserve"> IN COMUNE DI VENTASSO PROVINCIA DI REGGIO EMILIA.</t>
    </r>
  </si>
  <si>
    <r>
      <t xml:space="preserve">MANUTENZIONE STRAORDINARIA OO.PP. DI BONIFICA MONTANA - ANNUALITÀ 2020:COMUNE DI VETTO D'ENZA: Sistemazione delle strade pubbliche </t>
    </r>
    <r>
      <rPr>
        <b/>
        <sz val="11"/>
        <color rgb="FF000000"/>
        <rFont val="Calibri"/>
        <family val="2"/>
        <scheme val="minor"/>
      </rPr>
      <t>Buvolo – Rosano e Cola – Groppo – Atticola</t>
    </r>
    <r>
      <rPr>
        <sz val="11"/>
        <color rgb="FF000000"/>
        <rFont val="Calibri"/>
        <family val="2"/>
        <scheme val="minor"/>
      </rPr>
      <t xml:space="preserve">. COMUNE DI CANOSSA: Sistemazione strada pubblica </t>
    </r>
    <r>
      <rPr>
        <b/>
        <sz val="11"/>
        <color rgb="FF000000"/>
        <rFont val="Calibri"/>
        <family val="2"/>
        <scheme val="minor"/>
      </rPr>
      <t>Borzano - Roncaglio.</t>
    </r>
  </si>
  <si>
    <r>
      <t xml:space="preserve">Manutenzione straordinaria annualità 2020 in COMUNE DI SAN POLO D'ENZA: Consolidamento della strada pubblica </t>
    </r>
    <r>
      <rPr>
        <b/>
        <sz val="11"/>
        <color rgb="FF000000"/>
        <rFont val="Calibri"/>
        <family val="2"/>
        <scheme val="minor"/>
      </rPr>
      <t>Via Montefalcone</t>
    </r>
    <r>
      <rPr>
        <sz val="11"/>
        <color rgb="FF000000"/>
        <rFont val="Calibri"/>
        <family val="2"/>
        <scheme val="minor"/>
      </rPr>
      <t xml:space="preserve"> - 2° stralcio</t>
    </r>
  </si>
  <si>
    <r>
      <t xml:space="preserve">MANUTENZIONE STRAORDINARIA ANNUALITÀ 2020 in COMUNE DI QUATTRO CASTELLA: Interventi di riqualificazione idraulica-ambientale nei </t>
    </r>
    <r>
      <rPr>
        <b/>
        <sz val="11"/>
        <color rgb="FF000000"/>
        <rFont val="Calibri"/>
        <family val="2"/>
        <scheme val="minor"/>
      </rPr>
      <t>rii Enzola e Monticelli</t>
    </r>
  </si>
  <si>
    <r>
      <t xml:space="preserve">MANUTENZIONE CON FONDI CONSORTILI ANNUALITÀ 2020:Lavori di manutenzione straordinaria nei Comuni di: FRASSINORO per Regimazione acque e ripristino piano viabile delle strade pubbliche </t>
    </r>
    <r>
      <rPr>
        <b/>
        <sz val="11"/>
        <color rgb="FF000000"/>
        <rFont val="Calibri"/>
        <family val="2"/>
        <scheme val="minor"/>
      </rPr>
      <t>via Vetriceto, via Macava e Pian di Venano in località Romanor</t>
    </r>
    <r>
      <rPr>
        <sz val="11"/>
        <color rgb="FF000000"/>
        <rFont val="Calibri"/>
        <family val="2"/>
        <scheme val="minor"/>
      </rPr>
      <t xml:space="preserve">o;  MONTEFIORINO per Regimazione acque e ripristino piano viabile della strada pubblica </t>
    </r>
    <r>
      <rPr>
        <b/>
        <sz val="11"/>
        <color rgb="FF000000"/>
        <rFont val="Calibri"/>
        <family val="2"/>
        <scheme val="minor"/>
      </rPr>
      <t>via Farneta Centrale</t>
    </r>
    <r>
      <rPr>
        <sz val="11"/>
        <color rgb="FF000000"/>
        <rFont val="Calibri"/>
        <family val="2"/>
        <scheme val="minor"/>
      </rPr>
      <t xml:space="preserve">;  PALAGANO per Regimazione acque e ripristino piano viabile delle strade pubbliche via per </t>
    </r>
    <r>
      <rPr>
        <b/>
        <sz val="11"/>
        <color rgb="FF000000"/>
        <rFont val="Calibri"/>
        <family val="2"/>
        <scheme val="minor"/>
      </rPr>
      <t>Boccassuolo e via Pietraguisa</t>
    </r>
    <r>
      <rPr>
        <sz val="11"/>
        <color rgb="FF000000"/>
        <rFont val="Calibri"/>
        <family val="2"/>
        <scheme val="minor"/>
      </rPr>
      <t xml:space="preserve">; PRIGNANO SULLA SECCHIA per Regimazione acque e ripristino piano viabile della strada pubblica </t>
    </r>
    <r>
      <rPr>
        <b/>
        <sz val="11"/>
        <color rgb="FF000000"/>
        <rFont val="Calibri"/>
        <family val="2"/>
        <scheme val="minor"/>
      </rPr>
      <t>via Barighelli</t>
    </r>
  </si>
  <si>
    <r>
      <t>Manutenzione straordinaria annualità 2020: COMUNE DI SERRAMAZZONI: Regimazione acque e ripristino piano viabile delle strade pubbliche</t>
    </r>
    <r>
      <rPr>
        <b/>
        <sz val="11"/>
        <color theme="1"/>
        <rFont val="Calibri"/>
        <family val="2"/>
        <scheme val="minor"/>
      </rPr>
      <t xml:space="preserve"> via Rocca Santa Maria, via Cerreto, via Fazzano e via Pompeano</t>
    </r>
    <r>
      <rPr>
        <sz val="11"/>
        <color theme="1"/>
        <rFont val="Calibri"/>
        <family val="2"/>
        <scheme val="minor"/>
      </rPr>
      <t xml:space="preserve">. COMUNE DI POLINAGO: Regimazione acque e ripristino piano viabile delle strade pubbliche </t>
    </r>
    <r>
      <rPr>
        <b/>
        <sz val="11"/>
        <color theme="1"/>
        <rFont val="Calibri"/>
        <family val="2"/>
        <scheme val="minor"/>
      </rPr>
      <t>via Fondovalle Rossenna e via Piandolo in località Gombola</t>
    </r>
    <r>
      <rPr>
        <sz val="11"/>
        <color theme="1"/>
        <rFont val="Calibri"/>
        <family val="2"/>
        <scheme val="minor"/>
      </rPr>
      <t xml:space="preserve">. COMUNE DI PAVULLO NEL FRIGNANO: Regimazione acque e ripristino piano viabile della strada pubblica </t>
    </r>
    <r>
      <rPr>
        <b/>
        <sz val="11"/>
        <color theme="1"/>
        <rFont val="Calibri"/>
        <family val="2"/>
        <scheme val="minor"/>
      </rPr>
      <t>via Monteforco</t>
    </r>
    <r>
      <rPr>
        <sz val="11"/>
        <color theme="1"/>
        <rFont val="Calibri"/>
        <family val="2"/>
        <scheme val="minor"/>
      </rPr>
      <t>. COMUNE DI LAMA MOCOGNO: Regimazione acque e ripristino piano viabile della strada pubblica</t>
    </r>
    <r>
      <rPr>
        <b/>
        <sz val="11"/>
        <color theme="1"/>
        <rFont val="Calibri"/>
        <family val="2"/>
        <scheme val="minor"/>
      </rPr>
      <t xml:space="preserve"> via Mocogno al Monte in località Borra Silano</t>
    </r>
  </si>
  <si>
    <r>
      <t xml:space="preserve">INTERVENTI DI RIQUALIFICAZIONE INTEGRATA IDRAULICO - AMBIENTALE DEI </t>
    </r>
    <r>
      <rPr>
        <b/>
        <sz val="11"/>
        <color rgb="FF000000"/>
        <rFont val="Calibri"/>
        <family val="2"/>
        <scheme val="minor"/>
      </rPr>
      <t>RII BOTTAZZO, BERTOLINI E FONTANETO</t>
    </r>
    <r>
      <rPr>
        <sz val="11"/>
        <color rgb="FF000000"/>
        <rFont val="Calibri"/>
        <family val="2"/>
        <scheme val="minor"/>
      </rPr>
      <t xml:space="preserve"> IN COMUNE DI SAN POLO D'ENZA</t>
    </r>
  </si>
  <si>
    <r>
      <t xml:space="preserve"> Lavori di manutenzione  e regimazione idraulica  nella parte alta del bacino del  </t>
    </r>
    <r>
      <rPr>
        <b/>
        <sz val="11"/>
        <color theme="1"/>
        <rFont val="Calibri"/>
        <family val="2"/>
        <scheme val="minor"/>
      </rPr>
      <t>torrente Lavezza</t>
    </r>
    <r>
      <rPr>
        <sz val="11"/>
        <color theme="1"/>
        <rFont val="Calibri"/>
        <family val="2"/>
        <scheme val="minor"/>
      </rPr>
      <t>. “Patto di Rii  anno 2020</t>
    </r>
  </si>
  <si>
    <t xml:space="preserve">P.A. DENTI </t>
  </si>
  <si>
    <t>053/20/00</t>
  </si>
  <si>
    <t xml:space="preserve">Boretto (RE) </t>
  </si>
  <si>
    <t xml:space="preserve">ING. ZANETTI </t>
  </si>
  <si>
    <t>DL DOTT. GAVIOLI - DL STRUTTURALE ING. ZANETTI - COLLAUDATORE ING. GIOVANARDI</t>
  </si>
  <si>
    <r>
      <t xml:space="preserve">Interventi di Ripristino delle </t>
    </r>
    <r>
      <rPr>
        <b/>
        <sz val="11"/>
        <color theme="1"/>
        <rFont val="Calibri"/>
        <family val="2"/>
        <scheme val="minor"/>
      </rPr>
      <t>paratoie Laterali della chiavica principale sul fiume Po</t>
    </r>
    <r>
      <rPr>
        <sz val="11"/>
        <color theme="1"/>
        <rFont val="Calibri"/>
        <family val="2"/>
        <scheme val="minor"/>
      </rPr>
      <t xml:space="preserve"> a Boretto (RE)</t>
    </r>
  </si>
  <si>
    <t>CASTELLARANO E VEZZANO SUL CROSTOLO (RE)</t>
  </si>
  <si>
    <t>Di cui in Montagna (16 Progetti)</t>
  </si>
  <si>
    <t>Di cui in Pianura (7 Progetti)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</si>
</sst>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justify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Font="1" applyBorder="1" applyAlignment="1">
      <alignment vertical="center"/>
    </xf>
    <xf numFmtId="4" fontId="5" fillId="0" borderId="0" xfId="0" applyNumberFormat="1" applyFont="1"/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4" fontId="0" fillId="0" borderId="0" xfId="0" applyNumberFormat="1"/>
    <xf numFmtId="4" fontId="0" fillId="0" borderId="0" xfId="0" applyNumberFormat="1" applyAlignment="1">
      <alignment horizontal="left" vertic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52371-1389-44CB-A2ED-392B942D582A}">
  <dimension ref="A1:I37"/>
  <sheetViews>
    <sheetView tabSelected="1" workbookViewId="0">
      <selection activeCell="D2" sqref="D2"/>
    </sheetView>
  </sheetViews>
  <sheetFormatPr defaultColWidth="31.6640625" defaultRowHeight="14.4" x14ac:dyDescent="0.3"/>
  <cols>
    <col min="1" max="1" width="8.88671875" style="2" customWidth="1"/>
    <col min="2" max="2" width="15.44140625" customWidth="1"/>
    <col min="3" max="3" width="49" customWidth="1"/>
    <col min="4" max="4" width="28.5546875" style="33" customWidth="1"/>
    <col min="5" max="5" width="16.33203125" customWidth="1"/>
    <col min="6" max="6" width="13.33203125" style="1" customWidth="1"/>
    <col min="7" max="7" width="17.6640625" style="1" customWidth="1"/>
    <col min="9" max="9" width="31.6640625" style="12"/>
  </cols>
  <sheetData>
    <row r="1" spans="1:9" s="35" customFormat="1" ht="32.4" customHeight="1" x14ac:dyDescent="0.3">
      <c r="A1" s="4"/>
      <c r="B1" s="4" t="s">
        <v>0</v>
      </c>
      <c r="C1" s="4" t="s">
        <v>5</v>
      </c>
      <c r="D1" s="4" t="s">
        <v>6</v>
      </c>
      <c r="E1" s="34" t="s">
        <v>7</v>
      </c>
      <c r="F1" s="4" t="s">
        <v>1</v>
      </c>
      <c r="G1" s="4" t="s">
        <v>2</v>
      </c>
      <c r="H1" s="4" t="s">
        <v>3</v>
      </c>
      <c r="I1" s="34" t="s">
        <v>4</v>
      </c>
    </row>
    <row r="2" spans="1:9" s="3" customFormat="1" ht="86.4" x14ac:dyDescent="0.3">
      <c r="A2" s="5">
        <v>1</v>
      </c>
      <c r="B2" s="9" t="s">
        <v>8</v>
      </c>
      <c r="C2" s="7" t="s">
        <v>53</v>
      </c>
      <c r="D2" s="31" t="s">
        <v>9</v>
      </c>
      <c r="E2" s="21">
        <v>81697.539999999994</v>
      </c>
      <c r="F2" s="22" t="s">
        <v>10</v>
      </c>
      <c r="G2" s="22" t="s">
        <v>11</v>
      </c>
      <c r="H2" s="6"/>
      <c r="I2" s="11" t="s">
        <v>12</v>
      </c>
    </row>
    <row r="3" spans="1:9" ht="28.8" x14ac:dyDescent="0.3">
      <c r="A3" s="5"/>
      <c r="B3" s="38" t="s">
        <v>13</v>
      </c>
      <c r="C3" s="43" t="s">
        <v>54</v>
      </c>
      <c r="D3" s="38" t="s">
        <v>15</v>
      </c>
      <c r="E3" s="41">
        <v>30000</v>
      </c>
      <c r="F3" s="40" t="s">
        <v>14</v>
      </c>
      <c r="G3" s="40" t="s">
        <v>17</v>
      </c>
      <c r="H3" s="8" t="s">
        <v>18</v>
      </c>
      <c r="I3" s="39" t="s">
        <v>16</v>
      </c>
    </row>
    <row r="4" spans="1:9" ht="28.8" x14ac:dyDescent="0.3">
      <c r="A4" s="5">
        <v>2</v>
      </c>
      <c r="B4" s="38"/>
      <c r="C4" s="38"/>
      <c r="D4" s="38"/>
      <c r="E4" s="42"/>
      <c r="F4" s="40"/>
      <c r="G4" s="40"/>
      <c r="H4" s="8" t="s">
        <v>19</v>
      </c>
      <c r="I4" s="39"/>
    </row>
    <row r="5" spans="1:9" s="3" customFormat="1" ht="28.8" x14ac:dyDescent="0.3">
      <c r="A5" s="5"/>
      <c r="B5" s="38"/>
      <c r="C5" s="38"/>
      <c r="D5" s="38"/>
      <c r="E5" s="42"/>
      <c r="F5" s="40"/>
      <c r="G5" s="40"/>
      <c r="H5" s="8" t="s">
        <v>20</v>
      </c>
      <c r="I5" s="39"/>
    </row>
    <row r="6" spans="1:9" s="3" customFormat="1" ht="72" x14ac:dyDescent="0.3">
      <c r="A6" s="5">
        <v>3</v>
      </c>
      <c r="B6" s="9" t="s">
        <v>21</v>
      </c>
      <c r="C6" s="10" t="s">
        <v>55</v>
      </c>
      <c r="D6" s="31" t="s">
        <v>22</v>
      </c>
      <c r="E6" s="21">
        <v>35000</v>
      </c>
      <c r="F6" s="22" t="s">
        <v>10</v>
      </c>
      <c r="G6" s="22" t="s">
        <v>23</v>
      </c>
      <c r="H6" s="20"/>
      <c r="I6" s="23" t="s">
        <v>12</v>
      </c>
    </row>
    <row r="7" spans="1:9" s="3" customFormat="1" ht="115.2" x14ac:dyDescent="0.3">
      <c r="A7" s="5">
        <v>4</v>
      </c>
      <c r="B7" s="9" t="s">
        <v>24</v>
      </c>
      <c r="C7" s="13" t="s">
        <v>56</v>
      </c>
      <c r="D7" s="18" t="s">
        <v>25</v>
      </c>
      <c r="E7" s="21">
        <v>40000</v>
      </c>
      <c r="F7" s="22" t="s">
        <v>10</v>
      </c>
      <c r="G7" s="22" t="s">
        <v>26</v>
      </c>
      <c r="H7" s="20"/>
      <c r="I7" s="23" t="s">
        <v>12</v>
      </c>
    </row>
    <row r="8" spans="1:9" s="3" customFormat="1" ht="115.2" x14ac:dyDescent="0.3">
      <c r="A8" s="5">
        <v>5</v>
      </c>
      <c r="B8" s="9" t="s">
        <v>27</v>
      </c>
      <c r="C8" s="14" t="s">
        <v>57</v>
      </c>
      <c r="D8" s="18" t="s">
        <v>28</v>
      </c>
      <c r="E8" s="21">
        <v>50000</v>
      </c>
      <c r="F8" s="22" t="s">
        <v>10</v>
      </c>
      <c r="G8" s="22" t="s">
        <v>29</v>
      </c>
      <c r="H8" s="20"/>
      <c r="I8" s="23" t="s">
        <v>12</v>
      </c>
    </row>
    <row r="9" spans="1:9" s="3" customFormat="1" ht="43.2" x14ac:dyDescent="0.3">
      <c r="A9" s="5">
        <v>6</v>
      </c>
      <c r="B9" s="24" t="s">
        <v>59</v>
      </c>
      <c r="C9" s="16" t="s">
        <v>71</v>
      </c>
      <c r="D9" s="19" t="s">
        <v>60</v>
      </c>
      <c r="E9" s="28">
        <v>100000</v>
      </c>
      <c r="F9" s="30" t="s">
        <v>61</v>
      </c>
      <c r="G9" s="30" t="s">
        <v>68</v>
      </c>
      <c r="H9" s="24"/>
      <c r="I9" s="23" t="s">
        <v>12</v>
      </c>
    </row>
    <row r="10" spans="1:9" s="3" customFormat="1" ht="28.8" x14ac:dyDescent="0.3">
      <c r="A10" s="5">
        <v>7</v>
      </c>
      <c r="B10" s="24" t="s">
        <v>62</v>
      </c>
      <c r="C10" s="16" t="s">
        <v>72</v>
      </c>
      <c r="D10" s="19" t="s">
        <v>60</v>
      </c>
      <c r="E10" s="28">
        <v>80000</v>
      </c>
      <c r="F10" s="30" t="s">
        <v>61</v>
      </c>
      <c r="G10" s="30" t="s">
        <v>68</v>
      </c>
      <c r="H10" s="24"/>
      <c r="I10" s="23" t="s">
        <v>12</v>
      </c>
    </row>
    <row r="11" spans="1:9" s="3" customFormat="1" ht="19.8" customHeight="1" x14ac:dyDescent="0.3">
      <c r="A11" s="5">
        <v>8</v>
      </c>
      <c r="B11" s="24" t="s">
        <v>63</v>
      </c>
      <c r="C11" s="16" t="s">
        <v>73</v>
      </c>
      <c r="D11" s="19" t="s">
        <v>60</v>
      </c>
      <c r="E11" s="28">
        <v>75000</v>
      </c>
      <c r="F11" s="30" t="s">
        <v>61</v>
      </c>
      <c r="G11" s="30" t="s">
        <v>68</v>
      </c>
      <c r="H11" s="24"/>
      <c r="I11" s="23" t="s">
        <v>69</v>
      </c>
    </row>
    <row r="12" spans="1:9" s="3" customFormat="1" ht="43.2" x14ac:dyDescent="0.3">
      <c r="A12" s="5">
        <v>9</v>
      </c>
      <c r="B12" s="24" t="s">
        <v>64</v>
      </c>
      <c r="C12" s="16" t="s">
        <v>70</v>
      </c>
      <c r="D12" s="19" t="s">
        <v>65</v>
      </c>
      <c r="E12" s="28">
        <v>70000</v>
      </c>
      <c r="F12" s="30" t="s">
        <v>14</v>
      </c>
      <c r="G12" s="36" t="s">
        <v>86</v>
      </c>
      <c r="H12" s="24"/>
      <c r="I12" s="23" t="s">
        <v>12</v>
      </c>
    </row>
    <row r="13" spans="1:9" s="3" customFormat="1" ht="72" x14ac:dyDescent="0.3">
      <c r="A13" s="5">
        <v>10</v>
      </c>
      <c r="B13" s="9" t="s">
        <v>30</v>
      </c>
      <c r="C13" s="15" t="s">
        <v>58</v>
      </c>
      <c r="D13" s="18" t="s">
        <v>25</v>
      </c>
      <c r="E13" s="21">
        <v>110000</v>
      </c>
      <c r="F13" s="22" t="s">
        <v>10</v>
      </c>
      <c r="G13" s="22" t="s">
        <v>26</v>
      </c>
      <c r="H13" s="20"/>
      <c r="I13" s="23" t="s">
        <v>12</v>
      </c>
    </row>
    <row r="14" spans="1:9" s="3" customFormat="1" ht="95.4" customHeight="1" x14ac:dyDescent="0.3">
      <c r="A14" s="5">
        <v>11</v>
      </c>
      <c r="B14" s="9" t="s">
        <v>31</v>
      </c>
      <c r="C14" s="15" t="s">
        <v>74</v>
      </c>
      <c r="D14" s="31" t="s">
        <v>92</v>
      </c>
      <c r="E14" s="21">
        <v>133000</v>
      </c>
      <c r="F14" s="22" t="s">
        <v>10</v>
      </c>
      <c r="G14" s="22" t="s">
        <v>26</v>
      </c>
      <c r="H14" s="20"/>
      <c r="I14" s="23" t="s">
        <v>12</v>
      </c>
    </row>
    <row r="15" spans="1:9" s="3" customFormat="1" ht="72" x14ac:dyDescent="0.3">
      <c r="A15" s="5">
        <v>12</v>
      </c>
      <c r="B15" s="9" t="s">
        <v>32</v>
      </c>
      <c r="C15" s="16" t="s">
        <v>75</v>
      </c>
      <c r="D15" s="18" t="s">
        <v>33</v>
      </c>
      <c r="E15" s="21">
        <v>62500</v>
      </c>
      <c r="F15" s="22" t="s">
        <v>10</v>
      </c>
      <c r="G15" s="22" t="s">
        <v>34</v>
      </c>
      <c r="H15" s="20"/>
      <c r="I15" s="23" t="s">
        <v>12</v>
      </c>
    </row>
    <row r="16" spans="1:9" s="3" customFormat="1" ht="86.4" x14ac:dyDescent="0.3">
      <c r="A16" s="5">
        <v>13</v>
      </c>
      <c r="B16" s="9" t="s">
        <v>35</v>
      </c>
      <c r="C16" s="16" t="s">
        <v>76</v>
      </c>
      <c r="D16" s="18" t="s">
        <v>38</v>
      </c>
      <c r="E16" s="21">
        <v>48000</v>
      </c>
      <c r="F16" s="22" t="s">
        <v>10</v>
      </c>
      <c r="G16" s="22" t="s">
        <v>34</v>
      </c>
      <c r="H16" s="20"/>
      <c r="I16" s="23" t="s">
        <v>12</v>
      </c>
    </row>
    <row r="17" spans="1:9" s="3" customFormat="1" ht="86.4" x14ac:dyDescent="0.3">
      <c r="A17" s="5">
        <v>14</v>
      </c>
      <c r="B17" s="9" t="s">
        <v>36</v>
      </c>
      <c r="C17" s="16" t="s">
        <v>77</v>
      </c>
      <c r="D17" s="18" t="s">
        <v>39</v>
      </c>
      <c r="E17" s="21">
        <v>60000</v>
      </c>
      <c r="F17" s="22" t="s">
        <v>10</v>
      </c>
      <c r="G17" s="22" t="s">
        <v>34</v>
      </c>
      <c r="H17" s="20"/>
      <c r="I17" s="23" t="s">
        <v>12</v>
      </c>
    </row>
    <row r="18" spans="1:9" s="3" customFormat="1" ht="72" x14ac:dyDescent="0.3">
      <c r="A18" s="5">
        <v>15</v>
      </c>
      <c r="B18" s="9" t="s">
        <v>37</v>
      </c>
      <c r="C18" s="16" t="s">
        <v>78</v>
      </c>
      <c r="D18" s="18" t="s">
        <v>39</v>
      </c>
      <c r="E18" s="21">
        <v>60000</v>
      </c>
      <c r="F18" s="22" t="s">
        <v>10</v>
      </c>
      <c r="G18" s="22" t="s">
        <v>34</v>
      </c>
      <c r="H18" s="20"/>
      <c r="I18" s="23" t="s">
        <v>12</v>
      </c>
    </row>
    <row r="19" spans="1:9" s="3" customFormat="1" ht="86.4" x14ac:dyDescent="0.3">
      <c r="A19" s="5">
        <v>16</v>
      </c>
      <c r="B19" s="9" t="s">
        <v>40</v>
      </c>
      <c r="C19" s="14" t="s">
        <v>79</v>
      </c>
      <c r="D19" s="18" t="s">
        <v>42</v>
      </c>
      <c r="E19" s="21">
        <v>95000</v>
      </c>
      <c r="F19" s="22" t="s">
        <v>10</v>
      </c>
      <c r="G19" s="22" t="s">
        <v>29</v>
      </c>
      <c r="H19" s="20"/>
      <c r="I19" s="23" t="s">
        <v>12</v>
      </c>
    </row>
    <row r="20" spans="1:9" s="3" customFormat="1" ht="43.2" x14ac:dyDescent="0.3">
      <c r="A20" s="5">
        <v>17</v>
      </c>
      <c r="B20" s="9" t="s">
        <v>41</v>
      </c>
      <c r="C20" s="14" t="s">
        <v>80</v>
      </c>
      <c r="D20" s="18" t="s">
        <v>43</v>
      </c>
      <c r="E20" s="21">
        <v>31000</v>
      </c>
      <c r="F20" s="22" t="s">
        <v>10</v>
      </c>
      <c r="G20" s="22" t="s">
        <v>29</v>
      </c>
      <c r="H20" s="20"/>
      <c r="I20" s="23" t="s">
        <v>12</v>
      </c>
    </row>
    <row r="21" spans="1:9" s="3" customFormat="1" ht="57.6" x14ac:dyDescent="0.3">
      <c r="A21" s="5">
        <v>18</v>
      </c>
      <c r="B21" s="9" t="s">
        <v>44</v>
      </c>
      <c r="C21" s="14" t="s">
        <v>81</v>
      </c>
      <c r="D21" s="18" t="s">
        <v>46</v>
      </c>
      <c r="E21" s="21">
        <v>75000</v>
      </c>
      <c r="F21" s="22" t="s">
        <v>45</v>
      </c>
      <c r="G21" s="22" t="s">
        <v>29</v>
      </c>
      <c r="H21" s="20"/>
      <c r="I21" s="23" t="s">
        <v>12</v>
      </c>
    </row>
    <row r="22" spans="1:9" s="3" customFormat="1" ht="158.4" x14ac:dyDescent="0.3">
      <c r="A22" s="5">
        <v>19</v>
      </c>
      <c r="B22" s="9" t="s">
        <v>47</v>
      </c>
      <c r="C22" s="17" t="s">
        <v>82</v>
      </c>
      <c r="D22" s="31" t="s">
        <v>48</v>
      </c>
      <c r="E22" s="21">
        <v>167500</v>
      </c>
      <c r="F22" s="22" t="s">
        <v>10</v>
      </c>
      <c r="G22" s="22" t="s">
        <v>49</v>
      </c>
      <c r="H22" s="20"/>
      <c r="I22" s="23" t="s">
        <v>12</v>
      </c>
    </row>
    <row r="23" spans="1:9" s="3" customFormat="1" ht="172.8" x14ac:dyDescent="0.3">
      <c r="A23" s="5">
        <v>20</v>
      </c>
      <c r="B23" s="9" t="s">
        <v>50</v>
      </c>
      <c r="C23" s="13" t="s">
        <v>83</v>
      </c>
      <c r="D23" s="31" t="s">
        <v>51</v>
      </c>
      <c r="E23" s="28">
        <v>163495.81</v>
      </c>
      <c r="F23" s="22" t="s">
        <v>10</v>
      </c>
      <c r="G23" s="22" t="s">
        <v>23</v>
      </c>
      <c r="H23" s="20"/>
      <c r="I23" s="23" t="s">
        <v>12</v>
      </c>
    </row>
    <row r="24" spans="1:9" s="3" customFormat="1" ht="43.2" x14ac:dyDescent="0.3">
      <c r="A24" s="5">
        <v>21</v>
      </c>
      <c r="B24" s="9" t="s">
        <v>52</v>
      </c>
      <c r="C24" s="14" t="s">
        <v>84</v>
      </c>
      <c r="D24" s="18" t="s">
        <v>43</v>
      </c>
      <c r="E24" s="21">
        <v>30000</v>
      </c>
      <c r="F24" s="22" t="s">
        <v>45</v>
      </c>
      <c r="G24" s="22" t="s">
        <v>29</v>
      </c>
      <c r="H24" s="20"/>
      <c r="I24" s="23" t="s">
        <v>12</v>
      </c>
    </row>
    <row r="25" spans="1:9" ht="43.2" x14ac:dyDescent="0.3">
      <c r="A25" s="5">
        <v>22</v>
      </c>
      <c r="B25" s="25" t="s">
        <v>66</v>
      </c>
      <c r="C25" s="13" t="s">
        <v>85</v>
      </c>
      <c r="D25" s="32" t="s">
        <v>67</v>
      </c>
      <c r="E25" s="28">
        <v>42500</v>
      </c>
      <c r="F25" s="30" t="s">
        <v>45</v>
      </c>
      <c r="G25" s="30" t="s">
        <v>68</v>
      </c>
      <c r="H25" s="37"/>
      <c r="I25" s="23" t="s">
        <v>12</v>
      </c>
    </row>
    <row r="26" spans="1:9" s="26" customFormat="1" ht="75" customHeight="1" x14ac:dyDescent="0.3">
      <c r="A26" s="22">
        <v>23</v>
      </c>
      <c r="B26" s="25" t="s">
        <v>87</v>
      </c>
      <c r="C26" s="27" t="s">
        <v>91</v>
      </c>
      <c r="D26" s="18" t="s">
        <v>88</v>
      </c>
      <c r="E26" s="28">
        <v>130000</v>
      </c>
      <c r="F26" s="22" t="s">
        <v>89</v>
      </c>
      <c r="G26" s="23" t="s">
        <v>90</v>
      </c>
      <c r="H26" s="20"/>
      <c r="I26" s="23" t="s">
        <v>12</v>
      </c>
    </row>
    <row r="27" spans="1:9" ht="18" x14ac:dyDescent="0.35">
      <c r="E27" s="29">
        <f>SUM(E2:E26)</f>
        <v>1769693.35</v>
      </c>
    </row>
    <row r="29" spans="1:9" x14ac:dyDescent="0.3">
      <c r="D29" s="33" t="s">
        <v>93</v>
      </c>
      <c r="E29" s="46">
        <f>E6+E7+E8+E9+E10+E11+E13+E14+E15+E16+E17+E18+E19+E20+E22+E23</f>
        <v>1310495.81</v>
      </c>
    </row>
    <row r="30" spans="1:9" x14ac:dyDescent="0.3">
      <c r="E30" s="47"/>
    </row>
    <row r="31" spans="1:9" x14ac:dyDescent="0.3">
      <c r="D31" s="33" t="s">
        <v>94</v>
      </c>
      <c r="E31" s="48">
        <f>E2+E3+E12+E21+E24+E25+E26</f>
        <v>459197.54</v>
      </c>
    </row>
    <row r="32" spans="1:9" x14ac:dyDescent="0.3">
      <c r="D32" s="45"/>
      <c r="E32" s="47"/>
    </row>
    <row r="34" spans="5:5" x14ac:dyDescent="0.3">
      <c r="E34" s="44">
        <f>E29+E31</f>
        <v>1769693.35</v>
      </c>
    </row>
    <row r="37" spans="5:5" x14ac:dyDescent="0.3">
      <c r="E37" s="44"/>
    </row>
  </sheetData>
  <mergeCells count="7">
    <mergeCell ref="B3:B5"/>
    <mergeCell ref="I3:I5"/>
    <mergeCell ref="G3:G5"/>
    <mergeCell ref="F3:F5"/>
    <mergeCell ref="E3:E5"/>
    <mergeCell ref="D3:D5"/>
    <mergeCell ref="C3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Turazza Domenico</dc:creator>
  <cp:lastModifiedBy>Turazza Domenico</cp:lastModifiedBy>
  <cp:lastPrinted>2020-04-20T10:50:43Z</cp:lastPrinted>
  <dcterms:created xsi:type="dcterms:W3CDTF">2020-02-17T13:48:51Z</dcterms:created>
  <dcterms:modified xsi:type="dcterms:W3CDTF">2020-04-22T17:33:36Z</dcterms:modified>
</cp:coreProperties>
</file>